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海外名师工资发放表" sheetId="1" r:id="rId1"/>
  </sheets>
  <definedNames>
    <definedName name="_xlnm.Print_Area" localSheetId="0">海外名师工资发放表!$A$1:$J$29</definedName>
  </definedNames>
  <calcPr calcId="124519"/>
</workbook>
</file>

<file path=xl/calcChain.xml><?xml version="1.0" encoding="utf-8"?>
<calcChain xmlns="http://schemas.openxmlformats.org/spreadsheetml/2006/main">
  <c r="D16" i="1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C17"/>
  <c r="D17" l="1"/>
  <c r="E17"/>
</calcChain>
</file>

<file path=xl/sharedStrings.xml><?xml version="1.0" encoding="utf-8"?>
<sst xmlns="http://schemas.openxmlformats.org/spreadsheetml/2006/main" count="34" uniqueCount="34">
  <si>
    <t>序号</t>
    <phoneticPr fontId="1" type="noConversion"/>
  </si>
  <si>
    <t>姓名</t>
    <phoneticPr fontId="1" type="noConversion"/>
  </si>
  <si>
    <t>护照号码</t>
    <phoneticPr fontId="1" type="noConversion"/>
  </si>
  <si>
    <t>个人所得税</t>
    <phoneticPr fontId="1" type="noConversion"/>
  </si>
  <si>
    <t>实发金额</t>
    <phoneticPr fontId="1" type="noConversion"/>
  </si>
  <si>
    <t>银行账号</t>
    <phoneticPr fontId="1" type="noConversion"/>
  </si>
  <si>
    <t>在校工作日期</t>
    <phoneticPr fontId="1" type="noConversion"/>
  </si>
  <si>
    <t>备注</t>
    <phoneticPr fontId="1" type="noConversion"/>
  </si>
  <si>
    <t>①</t>
  </si>
  <si>
    <t>②</t>
  </si>
  <si>
    <t>工资收入</t>
    <phoneticPr fontId="1" type="noConversion"/>
  </si>
  <si>
    <t>③</t>
  </si>
  <si>
    <t>④</t>
  </si>
  <si>
    <t>⑤</t>
  </si>
  <si>
    <t>⑥</t>
  </si>
  <si>
    <t>⑦</t>
  </si>
  <si>
    <t>⑧</t>
  </si>
  <si>
    <t>⑨</t>
  </si>
  <si>
    <t>⑩</t>
  </si>
  <si>
    <t>合计</t>
    <phoneticPr fontId="1" type="noConversion"/>
  </si>
  <si>
    <t xml:space="preserve">   开户银行名称   （非工行账号填写）</t>
    <phoneticPr fontId="1" type="noConversion"/>
  </si>
  <si>
    <t>中国传媒大学“海外名师项目”工资发放表</t>
    <phoneticPr fontId="1" type="noConversion"/>
  </si>
  <si>
    <t>单位（盖章）：</t>
    <phoneticPr fontId="1" type="noConversion"/>
  </si>
  <si>
    <t>支出凭证编号（财务处填写）：</t>
    <phoneticPr fontId="1" type="noConversion"/>
  </si>
  <si>
    <t>单位：元</t>
    <phoneticPr fontId="1" type="noConversion"/>
  </si>
  <si>
    <t>填报要求：1.为保证“海外名师项目”工资及时发放，请完整、准确填写表格相关内容。</t>
    <phoneticPr fontId="1" type="noConversion"/>
  </si>
  <si>
    <t>主管部门（国际处签字）：</t>
    <phoneticPr fontId="1" type="noConversion"/>
  </si>
  <si>
    <t>填表日期：</t>
    <phoneticPr fontId="1" type="noConversion"/>
  </si>
  <si>
    <t xml:space="preserve">        项目负责人（签字）：</t>
    <phoneticPr fontId="1" type="noConversion"/>
  </si>
  <si>
    <t xml:space="preserve">     制表人（签字）：</t>
    <phoneticPr fontId="1" type="noConversion"/>
  </si>
  <si>
    <t xml:space="preserve">         2.打印时请筛选工资收入不为0的人员，并统一设置A4纸张横向打印，一式两份。</t>
    <phoneticPr fontId="1" type="noConversion"/>
  </si>
  <si>
    <t xml:space="preserve">         4.此表请勿手工涂改，若有变化请重新填写。</t>
    <phoneticPr fontId="1" type="noConversion"/>
  </si>
  <si>
    <t xml:space="preserve">         5.此表请于每月20日前交财务处，并将电子版通过OA办公平台发送至财务处。</t>
    <phoneticPr fontId="1" type="noConversion"/>
  </si>
  <si>
    <t xml:space="preserve">         3.灰色区域为设定公式，请勿修改。（⑤=③-④，④=（③-4800）*适用税率）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</si>
</sst>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vertical="center"/>
    </xf>
    <xf numFmtId="49" fontId="0" fillId="0" borderId="1" xfId="0" applyNumberForma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>
      <selection activeCell="F10" sqref="F10"/>
    </sheetView>
  </sheetViews>
  <sheetFormatPr defaultRowHeight="13.5"/>
  <cols>
    <col min="1" max="1" width="7.5" customWidth="1"/>
    <col min="2" max="2" width="12.625" customWidth="1"/>
    <col min="3" max="4" width="12.875" customWidth="1"/>
    <col min="5" max="5" width="14.125" customWidth="1"/>
    <col min="6" max="6" width="19.25" customWidth="1"/>
    <col min="7" max="7" width="19.625" customWidth="1"/>
    <col min="8" max="8" width="20.5" customWidth="1"/>
    <col min="9" max="9" width="13" customWidth="1"/>
    <col min="10" max="10" width="11.375" customWidth="1"/>
  </cols>
  <sheetData>
    <row r="2" spans="1:10" ht="14.2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/>
    <row r="4" spans="1:10" ht="15" customHeight="1">
      <c r="A4" t="s">
        <v>22</v>
      </c>
      <c r="G4" t="s">
        <v>23</v>
      </c>
      <c r="J4" t="s">
        <v>24</v>
      </c>
    </row>
    <row r="5" spans="1:10" ht="27">
      <c r="A5" s="1" t="s">
        <v>0</v>
      </c>
      <c r="B5" s="1" t="s">
        <v>1</v>
      </c>
      <c r="C5" s="9" t="s">
        <v>10</v>
      </c>
      <c r="D5" s="9" t="s">
        <v>3</v>
      </c>
      <c r="E5" s="9" t="s">
        <v>4</v>
      </c>
      <c r="F5" s="1" t="s">
        <v>5</v>
      </c>
      <c r="G5" s="2" t="s">
        <v>20</v>
      </c>
      <c r="H5" s="1" t="s">
        <v>2</v>
      </c>
      <c r="I5" s="1" t="s">
        <v>6</v>
      </c>
      <c r="J5" s="1" t="s">
        <v>7</v>
      </c>
    </row>
    <row r="6" spans="1:10">
      <c r="A6" s="1" t="s">
        <v>8</v>
      </c>
      <c r="B6" s="1" t="s">
        <v>9</v>
      </c>
      <c r="C6" s="9" t="s">
        <v>11</v>
      </c>
      <c r="D6" s="9" t="s">
        <v>12</v>
      </c>
      <c r="E6" s="9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</row>
    <row r="7" spans="1:10" ht="18" customHeight="1">
      <c r="A7" s="1">
        <v>1</v>
      </c>
      <c r="B7" s="7"/>
      <c r="C7" s="10"/>
      <c r="D7" s="10">
        <f>ROUND(IF((C7-4800)&lt;=0,0,IF((C7-4800)&lt;=1500,(C7-4800)*0.03,IF((C7-4800)&lt;=4500,(C7-4800)*0.1-105,IF((C7-4800)&lt;=9000,(C7-4800)*0.2-555,IF((C7-4800)&lt;=35000,(C7-4800)*0.25-1005))))),2)</f>
        <v>0</v>
      </c>
      <c r="E7" s="10">
        <f>C7-D7</f>
        <v>0</v>
      </c>
      <c r="F7" s="5"/>
      <c r="G7" s="8"/>
      <c r="H7" s="5"/>
      <c r="I7" s="6"/>
      <c r="J7" s="5"/>
    </row>
    <row r="8" spans="1:10" ht="18" customHeight="1">
      <c r="A8" s="1">
        <v>2</v>
      </c>
      <c r="B8" s="7"/>
      <c r="C8" s="10"/>
      <c r="D8" s="10">
        <f t="shared" ref="D8:D16" si="0">ROUND(IF((C8-4800)&lt;=0,0,IF((C8-4800)&lt;=1500,(C8-4800)*0.03,IF((C8-4800)&lt;=4500,(C8-4800)*0.1-105,IF((C8-4800)&lt;=9000,(C8-4800)*0.2-555,IF((C8-4800)&lt;=35000,(C8-4800)*0.25-1005))))),2)</f>
        <v>0</v>
      </c>
      <c r="E8" s="10">
        <f t="shared" ref="E8:E16" si="1">C8-D8</f>
        <v>0</v>
      </c>
      <c r="F8" s="5"/>
      <c r="G8" s="8"/>
      <c r="H8" s="5"/>
      <c r="I8" s="6"/>
      <c r="J8" s="5"/>
    </row>
    <row r="9" spans="1:10" ht="18" customHeight="1">
      <c r="A9" s="1">
        <v>3</v>
      </c>
      <c r="B9" s="7"/>
      <c r="C9" s="10"/>
      <c r="D9" s="10">
        <f t="shared" si="0"/>
        <v>0</v>
      </c>
      <c r="E9" s="10">
        <f t="shared" si="1"/>
        <v>0</v>
      </c>
      <c r="F9" s="5"/>
      <c r="G9" s="8"/>
      <c r="H9" s="5"/>
      <c r="I9" s="6"/>
      <c r="J9" s="5"/>
    </row>
    <row r="10" spans="1:10" ht="18" customHeight="1">
      <c r="A10" s="1">
        <v>4</v>
      </c>
      <c r="B10" s="7"/>
      <c r="C10" s="10"/>
      <c r="D10" s="10">
        <f t="shared" si="0"/>
        <v>0</v>
      </c>
      <c r="E10" s="10">
        <f t="shared" si="1"/>
        <v>0</v>
      </c>
      <c r="F10" s="5"/>
      <c r="G10" s="8"/>
      <c r="H10" s="5"/>
      <c r="I10" s="6"/>
      <c r="J10" s="5"/>
    </row>
    <row r="11" spans="1:10" ht="18" customHeight="1">
      <c r="A11" s="1">
        <v>5</v>
      </c>
      <c r="B11" s="7"/>
      <c r="C11" s="10"/>
      <c r="D11" s="10">
        <f t="shared" si="0"/>
        <v>0</v>
      </c>
      <c r="E11" s="10">
        <f t="shared" si="1"/>
        <v>0</v>
      </c>
      <c r="F11" s="5"/>
      <c r="G11" s="8"/>
      <c r="H11" s="5"/>
      <c r="I11" s="6"/>
      <c r="J11" s="5"/>
    </row>
    <row r="12" spans="1:10" ht="18" customHeight="1">
      <c r="A12" s="1">
        <v>6</v>
      </c>
      <c r="B12" s="7"/>
      <c r="C12" s="10"/>
      <c r="D12" s="10">
        <f t="shared" si="0"/>
        <v>0</v>
      </c>
      <c r="E12" s="10">
        <f t="shared" si="1"/>
        <v>0</v>
      </c>
      <c r="F12" s="5"/>
      <c r="G12" s="8"/>
      <c r="H12" s="5"/>
      <c r="I12" s="6"/>
      <c r="J12" s="5"/>
    </row>
    <row r="13" spans="1:10" ht="18" customHeight="1">
      <c r="A13" s="1">
        <v>7</v>
      </c>
      <c r="B13" s="7"/>
      <c r="C13" s="10"/>
      <c r="D13" s="10">
        <f t="shared" si="0"/>
        <v>0</v>
      </c>
      <c r="E13" s="10">
        <f t="shared" si="1"/>
        <v>0</v>
      </c>
      <c r="F13" s="5"/>
      <c r="G13" s="8"/>
      <c r="H13" s="5"/>
      <c r="I13" s="6"/>
      <c r="J13" s="5"/>
    </row>
    <row r="14" spans="1:10" ht="18" customHeight="1">
      <c r="A14" s="1">
        <v>8</v>
      </c>
      <c r="B14" s="7"/>
      <c r="C14" s="10"/>
      <c r="D14" s="10">
        <f t="shared" si="0"/>
        <v>0</v>
      </c>
      <c r="E14" s="10">
        <f t="shared" si="1"/>
        <v>0</v>
      </c>
      <c r="F14" s="5"/>
      <c r="G14" s="8"/>
      <c r="H14" s="5"/>
      <c r="I14" s="6"/>
      <c r="J14" s="5"/>
    </row>
    <row r="15" spans="1:10" ht="18" customHeight="1">
      <c r="A15" s="1">
        <v>9</v>
      </c>
      <c r="B15" s="7"/>
      <c r="C15" s="10"/>
      <c r="D15" s="10">
        <f t="shared" si="0"/>
        <v>0</v>
      </c>
      <c r="E15" s="10">
        <f t="shared" si="1"/>
        <v>0</v>
      </c>
      <c r="F15" s="5"/>
      <c r="G15" s="8"/>
      <c r="H15" s="5"/>
      <c r="I15" s="6"/>
      <c r="J15" s="5"/>
    </row>
    <row r="16" spans="1:10" ht="18" customHeight="1">
      <c r="A16" s="1">
        <v>10</v>
      </c>
      <c r="B16" s="7"/>
      <c r="C16" s="10"/>
      <c r="D16" s="10">
        <f t="shared" si="0"/>
        <v>0</v>
      </c>
      <c r="E16" s="10">
        <f t="shared" si="1"/>
        <v>0</v>
      </c>
      <c r="F16" s="5"/>
      <c r="G16" s="8"/>
      <c r="H16" s="5"/>
      <c r="I16" s="6"/>
      <c r="J16" s="5"/>
    </row>
    <row r="17" spans="1:12" ht="18" customHeight="1">
      <c r="A17" s="3"/>
      <c r="B17" s="3" t="s">
        <v>19</v>
      </c>
      <c r="C17" s="10">
        <f>SUM(C7:C16)</f>
        <v>0</v>
      </c>
      <c r="D17" s="10">
        <f t="shared" ref="D17:E17" si="2">SUM(D7:D16)</f>
        <v>0</v>
      </c>
      <c r="E17" s="10">
        <f t="shared" si="2"/>
        <v>0</v>
      </c>
      <c r="F17" s="5"/>
      <c r="G17" s="5"/>
      <c r="H17" s="5"/>
      <c r="I17" s="5"/>
      <c r="J17" s="5"/>
    </row>
    <row r="19" spans="1:12">
      <c r="A19" s="11" t="s">
        <v>25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2">
      <c r="A20" s="11" t="s">
        <v>30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2">
      <c r="A21" s="11" t="s">
        <v>33</v>
      </c>
      <c r="B21" s="11"/>
      <c r="C21" s="11"/>
      <c r="D21" s="11"/>
      <c r="E21" s="11"/>
      <c r="F21" s="11"/>
      <c r="G21" s="11"/>
      <c r="H21" s="11"/>
      <c r="I21" s="11"/>
      <c r="J21" s="11"/>
      <c r="K21" s="4"/>
      <c r="L21" s="4"/>
    </row>
    <row r="22" spans="1:12">
      <c r="A22" s="11" t="s">
        <v>31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2">
      <c r="A23" s="11" t="s">
        <v>32</v>
      </c>
      <c r="B23" s="11"/>
      <c r="C23" s="11"/>
      <c r="D23" s="11"/>
      <c r="E23" s="11"/>
      <c r="F23" s="11"/>
      <c r="G23" s="11"/>
      <c r="H23" s="11"/>
      <c r="I23" s="11"/>
      <c r="J23" s="11"/>
    </row>
    <row r="26" spans="1:12">
      <c r="B26" t="s">
        <v>26</v>
      </c>
      <c r="E26" t="s">
        <v>28</v>
      </c>
      <c r="H26" t="s">
        <v>29</v>
      </c>
    </row>
    <row r="29" spans="1:12">
      <c r="I29" t="s">
        <v>27</v>
      </c>
    </row>
  </sheetData>
  <mergeCells count="6">
    <mergeCell ref="A22:J22"/>
    <mergeCell ref="A23:J23"/>
    <mergeCell ref="A2:J2"/>
    <mergeCell ref="A19:J19"/>
    <mergeCell ref="A20:J20"/>
    <mergeCell ref="A21:J2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海外名师工资发放表</vt:lpstr>
      <vt:lpstr>海外名师工资发放表!Print_Area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2015-06-17T00:55:19Z</dcterms:modified>
</cp:coreProperties>
</file>